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1 (2)" sheetId="4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H22" i="4"/>
  <c r="E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2" s="1"/>
  <c r="H14" i="1"/>
  <c r="E14"/>
  <c r="F13"/>
  <c r="F12"/>
  <c r="F11"/>
  <c r="F9"/>
  <c r="F8"/>
  <c r="F7"/>
  <c r="F10"/>
  <c r="F6"/>
  <c r="F5"/>
  <c r="F4"/>
  <c r="F3"/>
  <c r="F14" l="1"/>
</calcChain>
</file>

<file path=xl/sharedStrings.xml><?xml version="1.0" encoding="utf-8"?>
<sst xmlns="http://schemas.openxmlformats.org/spreadsheetml/2006/main" count="90" uniqueCount="45">
  <si>
    <t>设备物资名称</t>
  </si>
  <si>
    <t>用途</t>
  </si>
  <si>
    <t>医用冰箱</t>
  </si>
  <si>
    <t>存储疫苗</t>
  </si>
  <si>
    <t>冰箱温控设备</t>
  </si>
  <si>
    <t>监控冰箱温度</t>
  </si>
  <si>
    <t>医用冷藏冰箱（70L）</t>
  </si>
  <si>
    <t>接种台使用</t>
  </si>
  <si>
    <t>疫苗转运冷藏箱</t>
  </si>
  <si>
    <t>转运疫苗（紧急+日常转运）</t>
  </si>
  <si>
    <t>电子温度计</t>
  </si>
  <si>
    <t>疫苗转运冷藏箱监控温度</t>
  </si>
  <si>
    <t>冰排</t>
  </si>
  <si>
    <t>转运冷藏箱使用</t>
  </si>
  <si>
    <t>血压计</t>
  </si>
  <si>
    <t>接种前血压监测</t>
  </si>
  <si>
    <t>快速电子体温计</t>
  </si>
  <si>
    <t>预检、登记测温</t>
  </si>
  <si>
    <t>急救设备</t>
  </si>
  <si>
    <t>AED</t>
  </si>
  <si>
    <t>心电监护仪</t>
  </si>
  <si>
    <t>除颤仪</t>
  </si>
  <si>
    <t>电子喉镜</t>
  </si>
  <si>
    <t>一次性喉镜片</t>
  </si>
  <si>
    <t>远程心电图机</t>
  </si>
  <si>
    <t>吸痰机</t>
  </si>
  <si>
    <t>40L氧气推车</t>
  </si>
  <si>
    <t>10L氧气瓶</t>
  </si>
  <si>
    <t>合计</t>
  </si>
  <si>
    <t>序号</t>
    <phoneticPr fontId="1" type="noConversion"/>
  </si>
  <si>
    <t>新冠病毒疫苗接种配套设备清单</t>
    <phoneticPr fontId="1" type="noConversion"/>
  </si>
  <si>
    <t>A</t>
    <phoneticPr fontId="1" type="noConversion"/>
  </si>
  <si>
    <t>数量</t>
    <phoneticPr fontId="1" type="noConversion"/>
  </si>
  <si>
    <t>单价（万元）</t>
    <phoneticPr fontId="1" type="noConversion"/>
  </si>
  <si>
    <t>金额（元）</t>
    <phoneticPr fontId="1" type="noConversion"/>
  </si>
  <si>
    <t>包组</t>
    <phoneticPr fontId="6" type="noConversion"/>
  </si>
  <si>
    <t>包组合计金额（元）</t>
    <phoneticPr fontId="6" type="noConversion"/>
  </si>
  <si>
    <t>要求：1、2021年3月31日前必须将设备送至院方指定地点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</si>
  <si>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</si>
  <si>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</si>
  <si>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</si>
  <si>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简易呼吸球囊（带面罩）</t>
  </si>
  <si>
    <t>包组合计金额（万元）</t>
    <phoneticPr fontId="6" type="noConversion"/>
  </si>
  <si>
    <t>单价     （万元）</t>
    <phoneticPr fontId="1" type="noConversion"/>
  </si>
  <si>
    <t>金额  （万元）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</si>
</sst>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rgb="FF000000"/>
      <name val="等线"/>
      <charset val="134"/>
    </font>
    <font>
      <b/>
      <sz val="12"/>
      <color rgb="FF000000"/>
      <name val="仿宋_GB2312"/>
      <family val="1"/>
      <charset val="134"/>
    </font>
    <font>
      <b/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b/>
      <sz val="11"/>
      <name val="仿宋"/>
      <family val="3"/>
      <charset val="134"/>
    </font>
    <font>
      <b/>
      <sz val="12"/>
      <name val="仿宋"/>
      <family val="3"/>
      <charset val="134"/>
    </font>
    <font>
      <sz val="12"/>
      <color rgb="FFFF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D13" sqref="D13"/>
    </sheetView>
  </sheetViews>
  <sheetFormatPr defaultRowHeight="13.5"/>
  <cols>
    <col min="1" max="1" width="5" customWidth="1"/>
    <col min="2" max="2" width="19.25" customWidth="1"/>
    <col min="3" max="3" width="14.625" customWidth="1"/>
    <col min="4" max="4" width="11.625" customWidth="1"/>
    <col min="5" max="5" width="8.125" customWidth="1"/>
    <col min="6" max="6" width="9.5" customWidth="1"/>
    <col min="8" max="8" width="11.5" customWidth="1"/>
  </cols>
  <sheetData>
    <row r="1" spans="1:8" ht="48.75" customHeight="1">
      <c r="A1" s="18" t="s">
        <v>30</v>
      </c>
      <c r="B1" s="18"/>
      <c r="C1" s="18"/>
      <c r="D1" s="18"/>
      <c r="E1" s="18"/>
      <c r="F1" s="18"/>
      <c r="G1" s="18"/>
      <c r="H1" s="18"/>
    </row>
    <row r="2" spans="1:8" ht="28.5">
      <c r="A2" s="4" t="s">
        <v>29</v>
      </c>
      <c r="B2" s="1" t="s">
        <v>0</v>
      </c>
      <c r="C2" s="1" t="s">
        <v>1</v>
      </c>
      <c r="D2" s="1" t="s">
        <v>43</v>
      </c>
      <c r="E2" s="2" t="s">
        <v>32</v>
      </c>
      <c r="F2" s="3" t="s">
        <v>44</v>
      </c>
      <c r="G2" s="3" t="s">
        <v>35</v>
      </c>
      <c r="H2" s="3" t="s">
        <v>42</v>
      </c>
    </row>
    <row r="3" spans="1:8" s="11" customFormat="1" ht="27.95" customHeight="1">
      <c r="A3" s="5">
        <v>1</v>
      </c>
      <c r="B3" s="5" t="s">
        <v>2</v>
      </c>
      <c r="C3" s="5" t="s">
        <v>3</v>
      </c>
      <c r="D3" s="5">
        <v>2.2999999999999998</v>
      </c>
      <c r="E3" s="5">
        <v>1</v>
      </c>
      <c r="F3" s="5">
        <f t="shared" ref="F3:F13" si="0">D3*E3</f>
        <v>2.2999999999999998</v>
      </c>
      <c r="G3" s="19" t="s">
        <v>31</v>
      </c>
      <c r="H3" s="15">
        <v>20.3</v>
      </c>
    </row>
    <row r="4" spans="1:8" s="11" customFormat="1" ht="27.95" customHeight="1">
      <c r="A4" s="5">
        <v>2</v>
      </c>
      <c r="B4" s="5" t="s">
        <v>6</v>
      </c>
      <c r="C4" s="5" t="s">
        <v>7</v>
      </c>
      <c r="D4" s="5">
        <v>0.68</v>
      </c>
      <c r="E4" s="5">
        <v>24</v>
      </c>
      <c r="F4" s="5">
        <f t="shared" si="0"/>
        <v>16.32</v>
      </c>
      <c r="G4" s="20"/>
      <c r="H4" s="16"/>
    </row>
    <row r="5" spans="1:8" s="11" customFormat="1" ht="31.5" customHeight="1">
      <c r="A5" s="5">
        <v>3</v>
      </c>
      <c r="B5" s="6" t="s">
        <v>8</v>
      </c>
      <c r="C5" s="6" t="s">
        <v>9</v>
      </c>
      <c r="D5" s="6">
        <v>0.12</v>
      </c>
      <c r="E5" s="6">
        <v>12</v>
      </c>
      <c r="F5" s="6">
        <f t="shared" si="0"/>
        <v>1.44</v>
      </c>
      <c r="G5" s="20"/>
      <c r="H5" s="16"/>
    </row>
    <row r="6" spans="1:8" s="11" customFormat="1" ht="27.95" customHeight="1">
      <c r="A6" s="5">
        <v>4</v>
      </c>
      <c r="B6" s="5" t="s">
        <v>12</v>
      </c>
      <c r="C6" s="5" t="s">
        <v>13</v>
      </c>
      <c r="D6" s="5">
        <v>2E-3</v>
      </c>
      <c r="E6" s="5">
        <v>120</v>
      </c>
      <c r="F6" s="5">
        <f t="shared" si="0"/>
        <v>0.24</v>
      </c>
      <c r="G6" s="21"/>
      <c r="H6" s="17"/>
    </row>
    <row r="7" spans="1:8" s="11" customFormat="1" ht="27.95" customHeight="1">
      <c r="A7" s="5">
        <v>5</v>
      </c>
      <c r="B7" s="5" t="s">
        <v>19</v>
      </c>
      <c r="C7" s="5" t="s">
        <v>18</v>
      </c>
      <c r="D7" s="5">
        <v>2.7</v>
      </c>
      <c r="E7" s="5">
        <v>3</v>
      </c>
      <c r="F7" s="5">
        <f t="shared" si="0"/>
        <v>8.1000000000000014</v>
      </c>
      <c r="G7" s="19" t="s">
        <v>38</v>
      </c>
      <c r="H7" s="15">
        <v>45.7</v>
      </c>
    </row>
    <row r="8" spans="1:8" s="11" customFormat="1" ht="27.95" customHeight="1">
      <c r="A8" s="5">
        <v>6</v>
      </c>
      <c r="B8" s="5" t="s">
        <v>20</v>
      </c>
      <c r="C8" s="5" t="s">
        <v>18</v>
      </c>
      <c r="D8" s="5">
        <v>3</v>
      </c>
      <c r="E8" s="5">
        <v>10</v>
      </c>
      <c r="F8" s="5">
        <f t="shared" si="0"/>
        <v>30</v>
      </c>
      <c r="G8" s="20"/>
      <c r="H8" s="16"/>
    </row>
    <row r="9" spans="1:8" s="11" customFormat="1" ht="27.95" customHeight="1">
      <c r="A9" s="5">
        <v>7</v>
      </c>
      <c r="B9" s="5" t="s">
        <v>21</v>
      </c>
      <c r="C9" s="5" t="s">
        <v>18</v>
      </c>
      <c r="D9" s="5">
        <v>3.8</v>
      </c>
      <c r="E9" s="5">
        <v>2</v>
      </c>
      <c r="F9" s="5">
        <f t="shared" si="0"/>
        <v>7.6</v>
      </c>
      <c r="G9" s="21"/>
      <c r="H9" s="17"/>
    </row>
    <row r="10" spans="1:8" s="11" customFormat="1" ht="27.95" customHeight="1">
      <c r="A10" s="5">
        <v>8</v>
      </c>
      <c r="B10" s="5" t="s">
        <v>14</v>
      </c>
      <c r="C10" s="5" t="s">
        <v>15</v>
      </c>
      <c r="D10" s="5">
        <v>1.7</v>
      </c>
      <c r="E10" s="5">
        <v>12</v>
      </c>
      <c r="F10" s="5">
        <f t="shared" si="0"/>
        <v>20.399999999999999</v>
      </c>
      <c r="G10" s="19" t="s">
        <v>39</v>
      </c>
      <c r="H10" s="15">
        <v>36.4</v>
      </c>
    </row>
    <row r="11" spans="1:8" s="11" customFormat="1" ht="27.95" customHeight="1">
      <c r="A11" s="5">
        <v>9</v>
      </c>
      <c r="B11" s="5" t="s">
        <v>22</v>
      </c>
      <c r="C11" s="5" t="s">
        <v>18</v>
      </c>
      <c r="D11" s="5">
        <v>1</v>
      </c>
      <c r="E11" s="5">
        <v>5</v>
      </c>
      <c r="F11" s="5">
        <f t="shared" si="0"/>
        <v>5</v>
      </c>
      <c r="G11" s="20"/>
      <c r="H11" s="16"/>
    </row>
    <row r="12" spans="1:8" s="11" customFormat="1" ht="27.95" customHeight="1">
      <c r="A12" s="5">
        <v>10</v>
      </c>
      <c r="B12" s="5" t="s">
        <v>23</v>
      </c>
      <c r="C12" s="5" t="s">
        <v>18</v>
      </c>
      <c r="D12" s="5">
        <v>1.0999999999999999E-2</v>
      </c>
      <c r="E12" s="5">
        <v>1000</v>
      </c>
      <c r="F12" s="5">
        <f t="shared" si="0"/>
        <v>11</v>
      </c>
      <c r="G12" s="21"/>
      <c r="H12" s="17"/>
    </row>
    <row r="13" spans="1:8" s="11" customFormat="1" ht="27.95" customHeight="1">
      <c r="A13" s="5">
        <v>11</v>
      </c>
      <c r="B13" s="5" t="s">
        <v>24</v>
      </c>
      <c r="C13" s="5" t="s">
        <v>18</v>
      </c>
      <c r="D13" s="5">
        <v>2.1</v>
      </c>
      <c r="E13" s="5">
        <v>5</v>
      </c>
      <c r="F13" s="5">
        <f t="shared" si="0"/>
        <v>10.5</v>
      </c>
      <c r="G13" s="9" t="s">
        <v>40</v>
      </c>
      <c r="H13" s="10">
        <v>10.5</v>
      </c>
    </row>
    <row r="14" spans="1:8" s="8" customFormat="1" ht="27.95" customHeight="1">
      <c r="A14" s="7"/>
      <c r="B14" s="7" t="s">
        <v>28</v>
      </c>
      <c r="C14" s="7"/>
      <c r="D14" s="7"/>
      <c r="E14" s="7">
        <f>SUM(E3:E13)</f>
        <v>1194</v>
      </c>
      <c r="F14" s="7">
        <f>SUM(F3:F13)</f>
        <v>112.9</v>
      </c>
      <c r="G14" s="7"/>
      <c r="H14" s="7">
        <f>SUM(H3:H13)</f>
        <v>112.9</v>
      </c>
    </row>
    <row r="15" spans="1:8" ht="16.5" customHeight="1"/>
    <row r="16" spans="1:8" ht="27.75" customHeight="1">
      <c r="A16" t="s">
        <v>37</v>
      </c>
    </row>
  </sheetData>
  <mergeCells count="7">
    <mergeCell ref="H3:H6"/>
    <mergeCell ref="H7:H9"/>
    <mergeCell ref="H10:H12"/>
    <mergeCell ref="A1:H1"/>
    <mergeCell ref="G3:G6"/>
    <mergeCell ref="G7:G9"/>
    <mergeCell ref="G10:G1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4"/>
  <sheetViews>
    <sheetView topLeftCell="A7" workbookViewId="0">
      <selection activeCell="F26" sqref="F26"/>
    </sheetView>
  </sheetViews>
  <sheetFormatPr defaultRowHeight="13.5"/>
  <cols>
    <col min="1" max="1" width="5" customWidth="1"/>
    <col min="2" max="2" width="19.25" customWidth="1"/>
    <col min="3" max="3" width="14.625" customWidth="1"/>
    <col min="4" max="4" width="11.375" customWidth="1"/>
    <col min="8" max="8" width="11.5" customWidth="1"/>
  </cols>
  <sheetData>
    <row r="1" spans="1:8" ht="48.75" customHeight="1">
      <c r="A1" s="18" t="s">
        <v>30</v>
      </c>
      <c r="B1" s="18"/>
      <c r="C1" s="18"/>
      <c r="D1" s="18"/>
      <c r="E1" s="18"/>
      <c r="F1" s="18"/>
      <c r="G1" s="18"/>
      <c r="H1" s="18"/>
    </row>
    <row r="2" spans="1:8" ht="28.5">
      <c r="A2" s="4" t="s">
        <v>29</v>
      </c>
      <c r="B2" s="1" t="s">
        <v>0</v>
      </c>
      <c r="C2" s="1" t="s">
        <v>1</v>
      </c>
      <c r="D2" s="1" t="s">
        <v>33</v>
      </c>
      <c r="E2" s="2" t="s">
        <v>32</v>
      </c>
      <c r="F2" s="3" t="s">
        <v>34</v>
      </c>
      <c r="G2" s="3" t="s">
        <v>35</v>
      </c>
      <c r="H2" s="3" t="s">
        <v>36</v>
      </c>
    </row>
    <row r="3" spans="1:8" s="11" customFormat="1" ht="27.95" customHeight="1">
      <c r="A3" s="5">
        <v>1</v>
      </c>
      <c r="B3" s="5" t="s">
        <v>2</v>
      </c>
      <c r="C3" s="5" t="s">
        <v>3</v>
      </c>
      <c r="D3" s="5">
        <v>2.2999999999999998</v>
      </c>
      <c r="E3" s="5">
        <v>1</v>
      </c>
      <c r="F3" s="5">
        <f t="shared" ref="F3:F21" si="0">D3*E3</f>
        <v>2.2999999999999998</v>
      </c>
      <c r="G3" s="19" t="s">
        <v>31</v>
      </c>
      <c r="H3" s="15">
        <v>21.55</v>
      </c>
    </row>
    <row r="4" spans="1:8" s="14" customFormat="1" ht="27.95" customHeight="1">
      <c r="A4" s="12">
        <v>2</v>
      </c>
      <c r="B4" s="12" t="s">
        <v>4</v>
      </c>
      <c r="C4" s="12" t="s">
        <v>5</v>
      </c>
      <c r="D4" s="12">
        <v>2.5000000000000001E-2</v>
      </c>
      <c r="E4" s="12">
        <v>38</v>
      </c>
      <c r="F4" s="12">
        <f t="shared" si="0"/>
        <v>0.95000000000000007</v>
      </c>
      <c r="G4" s="20"/>
      <c r="H4" s="16"/>
    </row>
    <row r="5" spans="1:8" s="14" customFormat="1" ht="27.95" customHeight="1">
      <c r="A5" s="12">
        <v>3</v>
      </c>
      <c r="B5" s="12" t="s">
        <v>4</v>
      </c>
      <c r="C5" s="12" t="s">
        <v>5</v>
      </c>
      <c r="D5" s="12">
        <v>0.05</v>
      </c>
      <c r="E5" s="12">
        <v>6</v>
      </c>
      <c r="F5" s="12">
        <f t="shared" si="0"/>
        <v>0.30000000000000004</v>
      </c>
      <c r="G5" s="20"/>
      <c r="H5" s="16"/>
    </row>
    <row r="6" spans="1:8" s="11" customFormat="1" ht="27.95" customHeight="1">
      <c r="A6" s="5">
        <v>4</v>
      </c>
      <c r="B6" s="5" t="s">
        <v>6</v>
      </c>
      <c r="C6" s="5" t="s">
        <v>7</v>
      </c>
      <c r="D6" s="5">
        <v>0.68</v>
      </c>
      <c r="E6" s="5">
        <v>24</v>
      </c>
      <c r="F6" s="5">
        <f t="shared" si="0"/>
        <v>16.32</v>
      </c>
      <c r="G6" s="20"/>
      <c r="H6" s="16"/>
    </row>
    <row r="7" spans="1:8" s="11" customFormat="1" ht="31.5" customHeight="1">
      <c r="A7" s="5">
        <v>5</v>
      </c>
      <c r="B7" s="6" t="s">
        <v>8</v>
      </c>
      <c r="C7" s="6" t="s">
        <v>9</v>
      </c>
      <c r="D7" s="6">
        <v>0.12</v>
      </c>
      <c r="E7" s="6">
        <v>12</v>
      </c>
      <c r="F7" s="6">
        <f t="shared" si="0"/>
        <v>1.44</v>
      </c>
      <c r="G7" s="20"/>
      <c r="H7" s="16"/>
    </row>
    <row r="8" spans="1:8" s="11" customFormat="1" ht="27.95" customHeight="1">
      <c r="A8" s="5">
        <v>6</v>
      </c>
      <c r="B8" s="5" t="s">
        <v>12</v>
      </c>
      <c r="C8" s="5" t="s">
        <v>13</v>
      </c>
      <c r="D8" s="5">
        <v>2E-3</v>
      </c>
      <c r="E8" s="5">
        <v>120</v>
      </c>
      <c r="F8" s="5">
        <f t="shared" si="0"/>
        <v>0.24</v>
      </c>
      <c r="G8" s="21"/>
      <c r="H8" s="17"/>
    </row>
    <row r="9" spans="1:8" s="11" customFormat="1" ht="27.95" customHeight="1">
      <c r="A9" s="5">
        <v>7</v>
      </c>
      <c r="B9" s="5" t="s">
        <v>19</v>
      </c>
      <c r="C9" s="5" t="s">
        <v>18</v>
      </c>
      <c r="D9" s="5">
        <v>2.7</v>
      </c>
      <c r="E9" s="5">
        <v>3</v>
      </c>
      <c r="F9" s="5">
        <f t="shared" si="0"/>
        <v>8.1000000000000014</v>
      </c>
      <c r="G9" s="19" t="s">
        <v>38</v>
      </c>
      <c r="H9" s="15">
        <v>45.7</v>
      </c>
    </row>
    <row r="10" spans="1:8" s="11" customFormat="1" ht="27.95" customHeight="1">
      <c r="A10" s="5">
        <v>8</v>
      </c>
      <c r="B10" s="5" t="s">
        <v>20</v>
      </c>
      <c r="C10" s="5" t="s">
        <v>18</v>
      </c>
      <c r="D10" s="5">
        <v>3</v>
      </c>
      <c r="E10" s="5">
        <v>10</v>
      </c>
      <c r="F10" s="5">
        <f t="shared" si="0"/>
        <v>30</v>
      </c>
      <c r="G10" s="20"/>
      <c r="H10" s="16"/>
    </row>
    <row r="11" spans="1:8" s="11" customFormat="1" ht="27.95" customHeight="1">
      <c r="A11" s="5">
        <v>9</v>
      </c>
      <c r="B11" s="5" t="s">
        <v>21</v>
      </c>
      <c r="C11" s="5" t="s">
        <v>18</v>
      </c>
      <c r="D11" s="5">
        <v>3.8</v>
      </c>
      <c r="E11" s="5">
        <v>2</v>
      </c>
      <c r="F11" s="5">
        <f t="shared" si="0"/>
        <v>7.6</v>
      </c>
      <c r="G11" s="21"/>
      <c r="H11" s="17"/>
    </row>
    <row r="12" spans="1:8" s="11" customFormat="1" ht="27.95" customHeight="1">
      <c r="A12" s="5">
        <v>10</v>
      </c>
      <c r="B12" s="5" t="s">
        <v>14</v>
      </c>
      <c r="C12" s="5" t="s">
        <v>15</v>
      </c>
      <c r="D12" s="5">
        <v>1.7</v>
      </c>
      <c r="E12" s="5">
        <v>12</v>
      </c>
      <c r="F12" s="5">
        <f t="shared" si="0"/>
        <v>20.399999999999999</v>
      </c>
      <c r="G12" s="19" t="s">
        <v>39</v>
      </c>
      <c r="H12" s="15">
        <v>36.4</v>
      </c>
    </row>
    <row r="13" spans="1:8" s="11" customFormat="1" ht="27.95" customHeight="1">
      <c r="A13" s="5">
        <v>11</v>
      </c>
      <c r="B13" s="5" t="s">
        <v>22</v>
      </c>
      <c r="C13" s="5" t="s">
        <v>18</v>
      </c>
      <c r="D13" s="5">
        <v>1</v>
      </c>
      <c r="E13" s="5">
        <v>5</v>
      </c>
      <c r="F13" s="5">
        <f t="shared" si="0"/>
        <v>5</v>
      </c>
      <c r="G13" s="20"/>
      <c r="H13" s="16"/>
    </row>
    <row r="14" spans="1:8" s="11" customFormat="1" ht="27.95" customHeight="1">
      <c r="A14" s="5">
        <v>12</v>
      </c>
      <c r="B14" s="5" t="s">
        <v>23</v>
      </c>
      <c r="C14" s="5" t="s">
        <v>18</v>
      </c>
      <c r="D14" s="5">
        <v>1.0999999999999999E-2</v>
      </c>
      <c r="E14" s="5">
        <v>1000</v>
      </c>
      <c r="F14" s="5">
        <f t="shared" si="0"/>
        <v>11</v>
      </c>
      <c r="G14" s="21"/>
      <c r="H14" s="17"/>
    </row>
    <row r="15" spans="1:8" s="11" customFormat="1" ht="27.95" customHeight="1">
      <c r="A15" s="5">
        <v>13</v>
      </c>
      <c r="B15" s="5" t="s">
        <v>24</v>
      </c>
      <c r="C15" s="5" t="s">
        <v>18</v>
      </c>
      <c r="D15" s="5">
        <v>2.1</v>
      </c>
      <c r="E15" s="5">
        <v>5</v>
      </c>
      <c r="F15" s="5">
        <f t="shared" si="0"/>
        <v>10.5</v>
      </c>
      <c r="G15" s="19" t="s">
        <v>40</v>
      </c>
      <c r="H15" s="15">
        <v>13.763999999999999</v>
      </c>
    </row>
    <row r="16" spans="1:8" s="14" customFormat="1" ht="27.95" customHeight="1">
      <c r="A16" s="12">
        <v>14</v>
      </c>
      <c r="B16" s="13" t="s">
        <v>10</v>
      </c>
      <c r="C16" s="13" t="s">
        <v>11</v>
      </c>
      <c r="D16" s="13">
        <v>0.02</v>
      </c>
      <c r="E16" s="13">
        <v>12</v>
      </c>
      <c r="F16" s="13">
        <f t="shared" si="0"/>
        <v>0.24</v>
      </c>
      <c r="G16" s="20"/>
      <c r="H16" s="16"/>
    </row>
    <row r="17" spans="1:8" s="14" customFormat="1" ht="27.95" customHeight="1">
      <c r="A17" s="12">
        <v>15</v>
      </c>
      <c r="B17" s="12" t="s">
        <v>16</v>
      </c>
      <c r="C17" s="12" t="s">
        <v>17</v>
      </c>
      <c r="D17" s="12">
        <v>2.8000000000000001E-2</v>
      </c>
      <c r="E17" s="12">
        <v>68</v>
      </c>
      <c r="F17" s="12">
        <f t="shared" si="0"/>
        <v>1.9040000000000001</v>
      </c>
      <c r="G17" s="20"/>
      <c r="H17" s="16"/>
    </row>
    <row r="18" spans="1:8" s="14" customFormat="1" ht="27.95" customHeight="1">
      <c r="A18" s="12">
        <v>16</v>
      </c>
      <c r="B18" s="12" t="s">
        <v>41</v>
      </c>
      <c r="C18" s="12" t="s">
        <v>18</v>
      </c>
      <c r="D18" s="12">
        <v>4.8000000000000001E-2</v>
      </c>
      <c r="E18" s="12">
        <v>3</v>
      </c>
      <c r="F18" s="12">
        <f t="shared" si="0"/>
        <v>0.14400000000000002</v>
      </c>
      <c r="G18" s="20"/>
      <c r="H18" s="16"/>
    </row>
    <row r="19" spans="1:8" s="14" customFormat="1" ht="27.95" customHeight="1">
      <c r="A19" s="12">
        <v>17</v>
      </c>
      <c r="B19" s="12" t="s">
        <v>25</v>
      </c>
      <c r="C19" s="12" t="s">
        <v>18</v>
      </c>
      <c r="D19" s="12">
        <v>0.15</v>
      </c>
      <c r="E19" s="12">
        <v>1</v>
      </c>
      <c r="F19" s="12">
        <f t="shared" si="0"/>
        <v>0.15</v>
      </c>
      <c r="G19" s="20"/>
      <c r="H19" s="16"/>
    </row>
    <row r="20" spans="1:8" s="14" customFormat="1" ht="27.95" customHeight="1">
      <c r="A20" s="12">
        <v>18</v>
      </c>
      <c r="B20" s="12" t="s">
        <v>26</v>
      </c>
      <c r="C20" s="12" t="s">
        <v>18</v>
      </c>
      <c r="D20" s="12">
        <v>2.5999999999999999E-2</v>
      </c>
      <c r="E20" s="12">
        <v>1</v>
      </c>
      <c r="F20" s="12">
        <f t="shared" si="0"/>
        <v>2.5999999999999999E-2</v>
      </c>
      <c r="G20" s="20"/>
      <c r="H20" s="16"/>
    </row>
    <row r="21" spans="1:8" s="14" customFormat="1" ht="27.95" customHeight="1">
      <c r="A21" s="12">
        <v>19</v>
      </c>
      <c r="B21" s="13" t="s">
        <v>27</v>
      </c>
      <c r="C21" s="13" t="s">
        <v>18</v>
      </c>
      <c r="D21" s="13">
        <v>0.08</v>
      </c>
      <c r="E21" s="13">
        <v>10</v>
      </c>
      <c r="F21" s="13">
        <f t="shared" si="0"/>
        <v>0.8</v>
      </c>
      <c r="G21" s="21"/>
      <c r="H21" s="17"/>
    </row>
    <row r="22" spans="1:8" s="8" customFormat="1" ht="27.95" customHeight="1">
      <c r="A22" s="7"/>
      <c r="B22" s="7" t="s">
        <v>28</v>
      </c>
      <c r="C22" s="7"/>
      <c r="D22" s="7"/>
      <c r="E22" s="7">
        <f>SUM(E3:E21)</f>
        <v>1333</v>
      </c>
      <c r="F22" s="7">
        <f>SUM(F3:F21)</f>
        <v>117.414</v>
      </c>
      <c r="G22" s="7"/>
      <c r="H22" s="7">
        <f>SUM(H3:H21)</f>
        <v>117.414</v>
      </c>
    </row>
    <row r="23" spans="1:8" ht="16.5" customHeight="1"/>
    <row r="24" spans="1:8" ht="27.75" customHeight="1">
      <c r="A24" t="s">
        <v>37</v>
      </c>
    </row>
  </sheetData>
  <mergeCells count="9">
    <mergeCell ref="G15:G21"/>
    <mergeCell ref="H15:H21"/>
    <mergeCell ref="A1:H1"/>
    <mergeCell ref="G3:G8"/>
    <mergeCell ref="H3:H8"/>
    <mergeCell ref="G9:G11"/>
    <mergeCell ref="H9:H11"/>
    <mergeCell ref="G12:G14"/>
    <mergeCell ref="H12:H1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2021-03-25T04:11:26Z</dcterms:modified>
</cp:coreProperties>
</file>